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B6A22420-DF84-4C05-A659-B7D52AD49B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61" i="2"/>
  <c r="C65" i="2" s="1"/>
  <c r="B63" i="2" s="1"/>
  <c r="B65" i="2" l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<sst xmlns="http://schemas.openxmlformats.org/spreadsheetml/2006/main" count="58" uniqueCount="50">
  <si>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</si>
  <si>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</si>
  <si>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</si>
  <si>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</si>
  <si>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</si>
  <si>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</si>
  <si>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</si>
  <si>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</si>
  <si>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</si>
  <si>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</si>
  <si>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</si>
  <si>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</si>
  <si>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</si>
  <si>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</si>
  <si>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</si>
  <si>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</si>
  <si>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</si>
  <si>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</si>
  <si>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</si>
  <si>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</si>
  <si>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</si>
  <si>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</si>
  <si>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</si>
  <si>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</si>
  <si>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</si>
  <si>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</si>
  <si>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</si>
  <si>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</si>
  <si>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</si>
  <si>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</si>
  <si>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</si>
  <si>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</si>
  <si>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</si>
  <si>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</si>
  <si>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</si>
  <si>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</si>
  <si>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</si>
  <si>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</si>
  <si>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</si>
  <si>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</si>
  <si>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</si>
  <si>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</si>
  <si>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</si>
  <si>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</si>
  <si>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</si>
  <si>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</si>
  <si>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</si>
  <si>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</si>
  <si>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</si>
  <si>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Fideicomiso Promoción Juvenil 129747
Estado de Flujos de Efectivo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</si>
</sst>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3" fontId="2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70</xdr:row>
      <xdr:rowOff>19050</xdr:rowOff>
    </xdr:from>
    <xdr:to>
      <xdr:col>1</xdr:col>
      <xdr:colOff>1067481</xdr:colOff>
      <xdr:row>79</xdr:row>
      <xdr:rowOff>19229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E68F48-6A80-4395-8077-85C9BEBC4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10848975"/>
          <a:ext cx="4867956" cy="128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3"/>
  <sheetViews>
    <sheetView tabSelected="1" zoomScaleNormal="100" workbookViewId="0">
      <selection activeCell="F10" sqref="F10"/>
    </sheetView>
  </sheetViews>
  <sheetFormatPr baseColWidth="10" defaultColWidth="12" defaultRowHeight="11.25" x14ac:dyDescent="0.2"/>
  <cols>
    <col min="1" max="1" width="90.6640625" style="1" customWidth="1"/>
    <col min="2" max="3" width="25.66406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+SUM(B5:B14)</f>
        <v>171.45</v>
      </c>
      <c r="C4" s="13">
        <f>+SUM(C5:C14)</f>
        <v>137292.70000000001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137292.70000000001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0</v>
      </c>
      <c r="C11" s="14">
        <v>0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0</v>
      </c>
      <c r="C13" s="14">
        <v>0</v>
      </c>
    </row>
    <row r="14" spans="1:3" ht="11.25" customHeight="1" x14ac:dyDescent="0.2">
      <c r="A14" s="7" t="s">
        <v>12</v>
      </c>
      <c r="B14" s="14">
        <v>171.45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+SUM(B17:B32)</f>
        <v>0</v>
      </c>
      <c r="C16" s="13">
        <f>+SUM(C17:C32)</f>
        <v>127785.60000000001</v>
      </c>
    </row>
    <row r="17" spans="1:3" ht="11.25" customHeight="1" x14ac:dyDescent="0.2">
      <c r="A17" s="7" t="s">
        <v>14</v>
      </c>
      <c r="B17" s="14">
        <v>0</v>
      </c>
      <c r="C17" s="14">
        <v>0</v>
      </c>
    </row>
    <row r="18" spans="1:3" ht="11.25" customHeight="1" x14ac:dyDescent="0.2">
      <c r="A18" s="7" t="s">
        <v>15</v>
      </c>
      <c r="B18" s="14">
        <v>0</v>
      </c>
      <c r="C18" s="14">
        <v>0</v>
      </c>
    </row>
    <row r="19" spans="1:3" ht="11.25" customHeight="1" x14ac:dyDescent="0.2">
      <c r="A19" s="7" t="s">
        <v>16</v>
      </c>
      <c r="B19" s="14">
        <v>0</v>
      </c>
      <c r="C19" s="14">
        <v>127785.60000000001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0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+B4-B16</f>
        <v>171.45</v>
      </c>
      <c r="C33" s="13">
        <f>+C4-C16</f>
        <v>9507.1000000000058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+SUM(B37:B39)</f>
        <v>0</v>
      </c>
      <c r="C36" s="13">
        <f>+SUM(C37:C39)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+SUM(B42:B44)</f>
        <v>0</v>
      </c>
      <c r="C41" s="13">
        <f>+SUM(C42:C44)</f>
        <v>0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0</v>
      </c>
      <c r="C43" s="14">
        <v>0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+B36-B41</f>
        <v>0</v>
      </c>
      <c r="C45" s="13">
        <f>+C36-C41</f>
        <v>0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+SUM(B49:B52)</f>
        <v>0</v>
      </c>
      <c r="C48" s="13">
        <f>+SUM(C49:C52)</f>
        <v>0</v>
      </c>
    </row>
    <row r="49" spans="1:3" ht="11.25" customHeight="1" x14ac:dyDescent="0.2">
      <c r="A49" s="7" t="s">
        <v>38</v>
      </c>
      <c r="B49" s="14">
        <v>0</v>
      </c>
      <c r="C49" s="14"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+SUM(B55:B58)</f>
        <v>367549.83</v>
      </c>
      <c r="C54" s="13">
        <f>+SUM(C55:C58)</f>
        <v>1352804.79</v>
      </c>
    </row>
    <row r="55" spans="1:3" ht="11.25" customHeight="1" x14ac:dyDescent="0.2">
      <c r="A55" s="7" t="s">
        <v>42</v>
      </c>
      <c r="B55" s="14">
        <v>0</v>
      </c>
      <c r="C55" s="14"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367549.83</v>
      </c>
      <c r="C58" s="14">
        <v>1352804.79</v>
      </c>
    </row>
    <row r="59" spans="1:3" ht="11.25" customHeight="1" x14ac:dyDescent="0.2">
      <c r="A59" s="4" t="s">
        <v>44</v>
      </c>
      <c r="B59" s="13">
        <f>+B48-B54</f>
        <v>-367549.83</v>
      </c>
      <c r="C59" s="13">
        <f>+C48-C54</f>
        <v>-1352804.79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+B33+B45+B59</f>
        <v>-367378.38</v>
      </c>
      <c r="C61" s="13">
        <f>+C33+C45+C59</f>
        <v>-1343297.69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f>+C65</f>
        <v>367378.37999999989</v>
      </c>
      <c r="C63" s="13">
        <v>1710676.0699999998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f>+B61+B63</f>
        <v>0</v>
      </c>
      <c r="C65" s="13">
        <f>+C61+C63</f>
        <v>367378.37999999989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  <row r="73" spans="1:3" x14ac:dyDescent="0.2">
      <c r="A7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2026-02-19T21:49:53Z</cp:lastPrinted>
  <dcterms:created xsi:type="dcterms:W3CDTF">2012-12-11T20:31:36Z</dcterms:created>
  <dcterms:modified xsi:type="dcterms:W3CDTF">2026-02-23T18:44:50Z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